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Q:\Cleaner Water Program\Spreadsheets for Online Links\"/>
    </mc:Choice>
  </mc:AlternateContent>
  <bookViews>
    <workbookView xWindow="-105" yWindow="-105" windowWidth="19425" windowHeight="10425"/>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7" i="1" l="1"/>
  <c r="D15" i="1"/>
  <c r="D10" i="1"/>
</calcChain>
</file>

<file path=xl/sharedStrings.xml><?xml version="1.0" encoding="utf-8"?>
<sst xmlns="http://schemas.openxmlformats.org/spreadsheetml/2006/main" count="50" uniqueCount="40">
  <si>
    <t>County</t>
  </si>
  <si>
    <t>Grantee</t>
  </si>
  <si>
    <t>Project Type</t>
  </si>
  <si>
    <t>Award</t>
  </si>
  <si>
    <t>Project Description</t>
  </si>
  <si>
    <t>February 1, 2022 Cleaner Water Grant Program Award Recipients</t>
  </si>
  <si>
    <t>Logan</t>
  </si>
  <si>
    <t>Todd</t>
  </si>
  <si>
    <t>Adairville Water System Improvements</t>
  </si>
  <si>
    <t>Water System Upgrade - W Main St Area</t>
  </si>
  <si>
    <t>2021 System Upgrade and Sidewalk Project</t>
  </si>
  <si>
    <t>City of Adairville</t>
  </si>
  <si>
    <t>Funds will be used to install water valves to better control water flow, replace approximately 7,000 feet of water main, and replace 450 outdated water meters with new automatic read meters.</t>
  </si>
  <si>
    <t>City of Auburn</t>
  </si>
  <si>
    <t>This project will replace and upgrade 50-year-old galvanized and cast iron pipelines presently serving approximately 50 customers. The proposed project will also allow for the replacement of dilapidated sidewalks along the pipeline route.</t>
  </si>
  <si>
    <t>East Logan Water District</t>
  </si>
  <si>
    <t>KY-79 Master Meter Area - Meter Service Replacement Project</t>
  </si>
  <si>
    <t>The water district will use the investment to replace aging meters (180 of which are original), setters, boxes and service tubing near the intersection of KY-79 and the Russellville Bypass. This will help address significant water loss experienced by the district.</t>
  </si>
  <si>
    <t>City of Russellville</t>
  </si>
  <si>
    <t>Funds will be used to replace nearly 3,900 linear feet of outdated galvanized, AC and/or cast-iron pipelines presently serving nearly 30 customers. The upgraded waterline sections will improve water flow, decrease leaking and provide improved fire protection for the affected area.</t>
  </si>
  <si>
    <t>South Logan Water Association Inc</t>
  </si>
  <si>
    <t>Distribution Upgrade &amp; Extension Project</t>
  </si>
  <si>
    <t xml:space="preserve">This investment will construct nearly two miles of water line to address small diameter extension and upgrade needs of the district. </t>
  </si>
  <si>
    <t>Todd County Water District</t>
  </si>
  <si>
    <t>Water Meter Enhancement - Cellular Endpoints</t>
  </si>
  <si>
    <t>This project will enhance the district's ability to read and effectively monitor water meters in Logan County by installing cellular endpoints. Meters will be monitored daily, allowing leaks or other adverse events to be identified quickly. These enhancements will also give customers access to an iCloud portal that allows them to self-monitor consumption in real time.</t>
  </si>
  <si>
    <t>Logan-Todd Regional Water Commission</t>
  </si>
  <si>
    <t>Replace North Russellville Corroded Pipe</t>
  </si>
  <si>
    <t>Funds will be used to replace a half-mile section of piping in the northern loop around Russellville that has deteriorated due to corrosive soil conditions.</t>
  </si>
  <si>
    <t>City of Elkton</t>
  </si>
  <si>
    <t>Water Storage Tank Improvements</t>
  </si>
  <si>
    <t>This project will make improvements to the Morningside Drive water tank by adding circulation tubes and painting both the interior and exterior of the tank.</t>
  </si>
  <si>
    <t>City of Guthrie</t>
  </si>
  <si>
    <t>Emergency Standby Generators</t>
  </si>
  <si>
    <t>The city  will invest in an emergency standby generator to be used during emergencies to prevent water outages throughout the utility's distribution system.</t>
  </si>
  <si>
    <t xml:space="preserve"> Master Meter Additions Project</t>
  </si>
  <si>
    <t>The water district will install six master meter vaults in remote areas of the water district. The meters will have cellular endpoint capability and will provide multiple readings and data each day, which will assist with timely identification of problems within the system.</t>
  </si>
  <si>
    <t>Wastewater Treatment Plant Improvements Project</t>
  </si>
  <si>
    <t xml:space="preserve">	City of Trenton</t>
  </si>
  <si>
    <t>Funds will be invested to rehabilitate the Trenton wastewater treatment plant. The existing WWTP was built in 1967 and will require a number improvements in order to meet today's standards and the needs of its customers.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</si>
</sst>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10409]&quot;$&quot;#,##0;\(&quot;$&quot;#,##0\);&quot;-&quot;"/>
  </numFmts>
  <fonts count="8" x14ac:knownFonts="1">
    <font>
      <sz val="11"/>
      <color theme="1"/>
      <name val="Calibri"/>
      <family val="2"/>
      <scheme val="minor"/>
    </font>
    <font>
      <b/>
      <sz val="14"/>
      <color theme="1"/>
      <name val="Calibri"/>
      <family val="2"/>
      <scheme val="minor"/>
    </font>
    <font>
      <b/>
      <sz val="16"/>
      <color theme="1"/>
      <name val="Arial"/>
      <family val="2"/>
    </font>
    <font>
      <sz val="11"/>
      <color rgb="FF000000"/>
      <name val="Arial"/>
      <family val="2"/>
    </font>
    <font>
      <sz val="11"/>
      <color rgb="FF000000"/>
      <name val="Calibri"/>
      <family val="2"/>
      <scheme val="minor"/>
    </font>
    <font>
      <sz val="11"/>
      <name val="Calibri"/>
      <family val="2"/>
      <scheme val="minor"/>
    </font>
    <font>
      <sz val="10"/>
      <color theme="1"/>
      <name val="Calibri"/>
      <family val="2"/>
    </font>
    <font>
      <sz val="11"/>
      <color rgb="FF000000"/>
      <name val="Calibri"/>
      <family val="2"/>
    </font>
  </fonts>
  <fills count="4">
    <fill>
      <patternFill patternType="none"/>
    </fill>
    <fill>
      <patternFill patternType="gray125"/>
    </fill>
    <fill>
      <patternFill patternType="solid">
        <fgColor rgb="FF92D050"/>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s>
  <cellStyleXfs count="1">
    <xf numFmtId="0" fontId="0" fillId="0" borderId="0"/>
  </cellStyleXfs>
  <cellXfs count="35">
    <xf numFmtId="0" fontId="0" fillId="0" borderId="0" xfId="0"/>
    <xf numFmtId="0" fontId="1" fillId="0" borderId="0" xfId="0" applyFont="1"/>
    <xf numFmtId="0" fontId="0" fillId="0" borderId="0" xfId="0"/>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0" fillId="0" borderId="1" xfId="0" applyBorder="1" applyAlignment="1">
      <alignment vertical="center" wrapText="1"/>
    </xf>
    <xf numFmtId="0" fontId="3" fillId="3" borderId="0" xfId="0" applyFont="1" applyFill="1" applyAlignment="1">
      <alignment vertical="center" wrapText="1"/>
    </xf>
    <xf numFmtId="0" fontId="0" fillId="0" borderId="1" xfId="0" applyFont="1" applyBorder="1" applyAlignment="1">
      <alignment horizontal="left"/>
    </xf>
    <xf numFmtId="0" fontId="4" fillId="3" borderId="1" xfId="0" applyFont="1" applyFill="1" applyBorder="1" applyAlignment="1">
      <alignment horizontal="left" vertical="center" wrapText="1"/>
    </xf>
    <xf numFmtId="0" fontId="0" fillId="0" borderId="1" xfId="0" applyFont="1" applyBorder="1" applyAlignment="1">
      <alignment horizontal="left" vertical="center" wrapText="1"/>
    </xf>
    <xf numFmtId="6" fontId="0" fillId="0" borderId="1" xfId="0" applyNumberFormat="1" applyFont="1" applyBorder="1" applyAlignment="1">
      <alignment horizontal="left" vertical="center"/>
    </xf>
    <xf numFmtId="6" fontId="4" fillId="3" borderId="1" xfId="0" applyNumberFormat="1" applyFont="1" applyFill="1" applyBorder="1" applyAlignment="1">
      <alignment horizontal="left" vertical="center" wrapText="1"/>
    </xf>
    <xf numFmtId="0" fontId="5" fillId="0" borderId="1" xfId="0" applyFont="1" applyBorder="1" applyAlignment="1">
      <alignment horizontal="left"/>
    </xf>
    <xf numFmtId="0" fontId="5" fillId="0" borderId="8" xfId="0" applyFont="1" applyBorder="1" applyAlignment="1">
      <alignment horizontal="left"/>
    </xf>
    <xf numFmtId="164" fontId="5" fillId="2" borderId="1" xfId="0" applyNumberFormat="1" applyFont="1" applyFill="1" applyBorder="1" applyAlignment="1">
      <alignment horizontal="left" vertical="center" wrapText="1" readingOrder="1"/>
    </xf>
    <xf numFmtId="164" fontId="4" fillId="0" borderId="1" xfId="0" applyNumberFormat="1" applyFont="1" applyBorder="1" applyAlignment="1">
      <alignment horizontal="left" vertical="center" wrapText="1" readingOrder="1"/>
    </xf>
    <xf numFmtId="0" fontId="5" fillId="0" borderId="1" xfId="0" applyFont="1" applyBorder="1"/>
    <xf numFmtId="0" fontId="5" fillId="0" borderId="9" xfId="0" applyFont="1" applyBorder="1"/>
    <xf numFmtId="0" fontId="6" fillId="0" borderId="1" xfId="0" applyFont="1" applyBorder="1" applyAlignment="1">
      <alignment vertical="center" wrapText="1"/>
    </xf>
    <xf numFmtId="0" fontId="0" fillId="0" borderId="1" xfId="0" applyBorder="1" applyAlignment="1">
      <alignment vertical="center"/>
    </xf>
    <xf numFmtId="0" fontId="5" fillId="0" borderId="9" xfId="0" applyFont="1" applyBorder="1" applyAlignment="1">
      <alignment horizontal="left"/>
    </xf>
    <xf numFmtId="164" fontId="5" fillId="2" borderId="9" xfId="0" applyNumberFormat="1" applyFont="1" applyFill="1" applyBorder="1" applyAlignment="1">
      <alignment horizontal="left" vertical="center" wrapText="1" readingOrder="1"/>
    </xf>
    <xf numFmtId="0" fontId="0" fillId="0" borderId="9" xfId="0" applyFont="1" applyBorder="1" applyAlignment="1">
      <alignment horizontal="left"/>
    </xf>
    <xf numFmtId="0" fontId="7" fillId="0" borderId="1" xfId="0" applyFont="1" applyBorder="1" applyAlignment="1">
      <alignment vertical="center" wrapText="1"/>
    </xf>
    <xf numFmtId="0" fontId="5" fillId="0" borderId="10" xfId="0" applyFont="1" applyBorder="1"/>
    <xf numFmtId="0" fontId="5" fillId="0" borderId="0" xfId="0" applyFont="1" applyBorder="1" applyAlignment="1">
      <alignment horizontal="left"/>
    </xf>
    <xf numFmtId="0" fontId="5" fillId="0" borderId="10" xfId="0" applyFont="1" applyBorder="1" applyAlignment="1">
      <alignment horizontal="left"/>
    </xf>
    <xf numFmtId="164" fontId="5" fillId="2" borderId="10" xfId="0" applyNumberFormat="1" applyFont="1" applyFill="1" applyBorder="1" applyAlignment="1">
      <alignment horizontal="left" vertical="center" wrapText="1" readingOrder="1"/>
    </xf>
    <xf numFmtId="0" fontId="0" fillId="0" borderId="10" xfId="0" applyFont="1" applyBorder="1" applyAlignment="1">
      <alignment horizontal="left"/>
    </xf>
    <xf numFmtId="0" fontId="5" fillId="0" borderId="11" xfId="0" applyFont="1" applyBorder="1" applyAlignment="1">
      <alignment horizontal="left"/>
    </xf>
    <xf numFmtId="0" fontId="0" fillId="0" borderId="5" xfId="0" applyBorder="1"/>
    <xf numFmtId="0" fontId="0" fillId="0" borderId="6" xfId="0" applyBorder="1"/>
    <xf numFmtId="0" fontId="2" fillId="0" borderId="6" xfId="0" applyFont="1" applyBorder="1" applyAlignment="1">
      <alignment horizontal="center" vertical="center"/>
    </xf>
    <xf numFmtId="0" fontId="2" fillId="0" borderId="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1323975</xdr:colOff>
      <xdr:row>0</xdr:row>
      <xdr:rowOff>1521617</xdr:rowOff>
    </xdr:to>
    <xdr:pic>
      <xdr:nvPicPr>
        <xdr:cNvPr id="3" name="Picture 2">
          <a:extLst>
            <a:ext uri="{FF2B5EF4-FFF2-40B4-BE49-F238E27FC236}">
              <a16:creationId xmlns:a16="http://schemas.microsoft.com/office/drawing/2014/main" id="{5F4A4A32-FED3-4FEB-8CC4-6FF7984BD9F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705100" cy="1521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abSelected="1" zoomScale="75" zoomScaleNormal="75" workbookViewId="0">
      <selection activeCell="D14" sqref="D14"/>
    </sheetView>
  </sheetViews>
  <sheetFormatPr defaultRowHeight="15" x14ac:dyDescent="0.25"/>
  <cols>
    <col min="1" max="1" width="20.7109375" customWidth="1"/>
    <col min="2" max="2" width="37" customWidth="1"/>
    <col min="3" max="3" width="47.42578125" customWidth="1"/>
    <col min="4" max="4" width="16.140625" customWidth="1"/>
    <col min="5" max="5" width="92.7109375" customWidth="1"/>
  </cols>
  <sheetData>
    <row r="1" spans="1:6" ht="120.75" customHeight="1" thickBot="1" x14ac:dyDescent="0.3">
      <c r="A1" s="31"/>
      <c r="B1" s="32"/>
      <c r="C1" s="33" t="s">
        <v>5</v>
      </c>
      <c r="D1" s="33"/>
      <c r="E1" s="34"/>
    </row>
    <row r="2" spans="1:6" ht="18.75" x14ac:dyDescent="0.3">
      <c r="A2" s="3" t="s">
        <v>0</v>
      </c>
      <c r="B2" s="4" t="s">
        <v>1</v>
      </c>
      <c r="C2" s="4" t="s">
        <v>2</v>
      </c>
      <c r="D2" s="4" t="s">
        <v>3</v>
      </c>
      <c r="E2" s="5" t="s">
        <v>4</v>
      </c>
      <c r="F2" s="1"/>
    </row>
    <row r="3" spans="1:6" s="2" customFormat="1" ht="58.5" customHeight="1" x14ac:dyDescent="0.3">
      <c r="A3" s="19" t="s">
        <v>6</v>
      </c>
      <c r="B3" s="10" t="s">
        <v>11</v>
      </c>
      <c r="C3" s="10" t="s">
        <v>8</v>
      </c>
      <c r="D3" s="11">
        <v>103480</v>
      </c>
      <c r="E3" s="10" t="s">
        <v>12</v>
      </c>
      <c r="F3" s="1"/>
    </row>
    <row r="4" spans="1:6" s="2" customFormat="1" ht="59.45" customHeight="1" x14ac:dyDescent="0.25">
      <c r="A4" s="19" t="s">
        <v>6</v>
      </c>
      <c r="B4" s="10" t="s">
        <v>13</v>
      </c>
      <c r="C4" s="24" t="s">
        <v>9</v>
      </c>
      <c r="D4" s="12">
        <v>111040</v>
      </c>
      <c r="E4" s="9" t="s">
        <v>14</v>
      </c>
      <c r="F4" s="7"/>
    </row>
    <row r="5" spans="1:6" s="2" customFormat="1" ht="59.1" customHeight="1" x14ac:dyDescent="0.25">
      <c r="A5" s="19" t="s">
        <v>6</v>
      </c>
      <c r="B5" s="10" t="s">
        <v>15</v>
      </c>
      <c r="C5" s="24" t="s">
        <v>16</v>
      </c>
      <c r="D5" s="16">
        <v>144375</v>
      </c>
      <c r="E5" s="6" t="s">
        <v>17</v>
      </c>
    </row>
    <row r="6" spans="1:6" s="2" customFormat="1" ht="58.5" customHeight="1" x14ac:dyDescent="0.3">
      <c r="A6" s="19" t="s">
        <v>6</v>
      </c>
      <c r="B6" s="10" t="s">
        <v>18</v>
      </c>
      <c r="C6" s="24" t="s">
        <v>10</v>
      </c>
      <c r="D6" s="11">
        <v>111040</v>
      </c>
      <c r="E6" s="10" t="s">
        <v>19</v>
      </c>
      <c r="F6" s="1"/>
    </row>
    <row r="7" spans="1:6" s="2" customFormat="1" ht="41.45" customHeight="1" x14ac:dyDescent="0.25">
      <c r="A7" s="19" t="s">
        <v>6</v>
      </c>
      <c r="B7" s="10" t="s">
        <v>20</v>
      </c>
      <c r="C7" s="24" t="s">
        <v>21</v>
      </c>
      <c r="D7" s="12">
        <v>120000</v>
      </c>
      <c r="E7" s="9" t="s">
        <v>22</v>
      </c>
      <c r="F7" s="7"/>
    </row>
    <row r="8" spans="1:6" s="2" customFormat="1" ht="58.5" customHeight="1" x14ac:dyDescent="0.3">
      <c r="A8" s="19" t="s">
        <v>6</v>
      </c>
      <c r="B8" s="10" t="s">
        <v>23</v>
      </c>
      <c r="C8" s="20" t="s">
        <v>24</v>
      </c>
      <c r="D8" s="11">
        <v>144374</v>
      </c>
      <c r="E8" s="10" t="s">
        <v>25</v>
      </c>
      <c r="F8" s="1"/>
    </row>
    <row r="9" spans="1:6" s="2" customFormat="1" ht="45.6" customHeight="1" x14ac:dyDescent="0.25">
      <c r="A9" s="19" t="s">
        <v>6</v>
      </c>
      <c r="B9" s="10" t="s">
        <v>26</v>
      </c>
      <c r="C9" s="24" t="s">
        <v>27</v>
      </c>
      <c r="D9" s="12">
        <v>261040</v>
      </c>
      <c r="E9" s="9" t="s">
        <v>28</v>
      </c>
      <c r="F9" s="7"/>
    </row>
    <row r="10" spans="1:6" s="2" customFormat="1" ht="18.600000000000001" customHeight="1" x14ac:dyDescent="0.25">
      <c r="A10" s="25"/>
      <c r="B10" s="26"/>
      <c r="C10" s="27"/>
      <c r="D10" s="28">
        <f>SUM(D3:D9)</f>
        <v>995349</v>
      </c>
      <c r="E10" s="29"/>
    </row>
    <row r="11" spans="1:6" s="2" customFormat="1" ht="42.6" customHeight="1" x14ac:dyDescent="0.25">
      <c r="A11" s="19" t="s">
        <v>7</v>
      </c>
      <c r="B11" s="10" t="s">
        <v>29</v>
      </c>
      <c r="C11" s="24" t="s">
        <v>30</v>
      </c>
      <c r="D11" s="16">
        <v>146193</v>
      </c>
      <c r="E11" s="6" t="s">
        <v>31</v>
      </c>
    </row>
    <row r="12" spans="1:6" s="2" customFormat="1" ht="42.6" customHeight="1" x14ac:dyDescent="0.3">
      <c r="A12" s="19" t="s">
        <v>7</v>
      </c>
      <c r="B12" s="10" t="s">
        <v>32</v>
      </c>
      <c r="C12" s="24" t="s">
        <v>33</v>
      </c>
      <c r="D12" s="11">
        <v>146193</v>
      </c>
      <c r="E12" s="10" t="s">
        <v>34</v>
      </c>
      <c r="F12" s="1"/>
    </row>
    <row r="13" spans="1:6" s="2" customFormat="1" ht="59.45" customHeight="1" x14ac:dyDescent="0.25">
      <c r="A13" s="19" t="s">
        <v>7</v>
      </c>
      <c r="B13" s="10" t="s">
        <v>23</v>
      </c>
      <c r="C13" s="24" t="s">
        <v>35</v>
      </c>
      <c r="D13" s="12">
        <v>12421</v>
      </c>
      <c r="E13" s="9" t="s">
        <v>36</v>
      </c>
      <c r="F13" s="7"/>
    </row>
    <row r="14" spans="1:6" s="2" customFormat="1" ht="52.5" customHeight="1" x14ac:dyDescent="0.25">
      <c r="A14" s="19" t="s">
        <v>7</v>
      </c>
      <c r="B14" s="10" t="s">
        <v>38</v>
      </c>
      <c r="C14" s="24" t="s">
        <v>37</v>
      </c>
      <c r="D14" s="16">
        <v>146703</v>
      </c>
      <c r="E14" s="6" t="s">
        <v>39</v>
      </c>
    </row>
    <row r="15" spans="1:6" s="2" customFormat="1" ht="18.600000000000001" customHeight="1" x14ac:dyDescent="0.25">
      <c r="A15" s="18"/>
      <c r="B15" s="30"/>
      <c r="C15" s="21"/>
      <c r="D15" s="22">
        <f>SUM(D11:D14)</f>
        <v>451510</v>
      </c>
      <c r="E15" s="23"/>
    </row>
    <row r="17" spans="1:5" s="2" customFormat="1" ht="18.600000000000001" customHeight="1" x14ac:dyDescent="0.25">
      <c r="A17" s="17"/>
      <c r="B17" s="14"/>
      <c r="C17" s="13"/>
      <c r="D17" s="15">
        <f>SUM(D10,D15)</f>
        <v>1446859</v>
      </c>
      <c r="E17" s="8"/>
    </row>
  </sheetData>
  <mergeCells count="2">
    <mergeCell ref="A1:B1"/>
    <mergeCell ref="C1:E1"/>
  </mergeCells>
  <pageMargins left="0.7" right="0.7" top="0.75" bottom="0.75" header="0.3" footer="0.3"/>
  <pageSetup paperSize="5"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6F5AB1896BA8143AF870E7F68A61111" ma:contentTypeVersion="1" ma:contentTypeDescription="Create a new document." ma:contentTypeScope="" ma:versionID="815e8b48cebc22ade42c2319fb9041cd">
  <xsd:schema xmlns:xsd="http://www.w3.org/2001/XMLSchema" xmlns:xs="http://www.w3.org/2001/XMLSchema" xmlns:p="http://schemas.microsoft.com/office/2006/metadata/properties" xmlns:ns2="51632fb9-ec91-44a0-b856-af4c3dc42e49" targetNamespace="http://schemas.microsoft.com/office/2006/metadata/properties" ma:root="true" ma:fieldsID="a60838d0d653e535ae47193d39b3e50c" ns2:_="">
    <xsd:import namespace="51632fb9-ec91-44a0-b856-af4c3dc42e49"/>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632fb9-ec91-44a0-b856-af4c3dc42e4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4FFE4FA-157E-4EC0-B83C-F04C10824CEA}"/>
</file>

<file path=customXml/itemProps2.xml><?xml version="1.0" encoding="utf-8"?>
<ds:datastoreItem xmlns:ds="http://schemas.openxmlformats.org/officeDocument/2006/customXml" ds:itemID="{4ADBF62C-E4C5-4E42-BBD6-0DBAB3CC1B2D}"/>
</file>

<file path=customXml/itemProps3.xml><?xml version="1.0" encoding="utf-8"?>
<ds:datastoreItem xmlns:ds="http://schemas.openxmlformats.org/officeDocument/2006/customXml" ds:itemID="{3F3692FC-A816-49B4-BA99-4D95981CC1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naitore.djigbenou</dc:creator>
  <cp:lastModifiedBy>kinsey.morrison</cp:lastModifiedBy>
  <cp:lastPrinted>2021-10-26T18:27:32Z</cp:lastPrinted>
  <dcterms:created xsi:type="dcterms:W3CDTF">2021-10-19T19:44:47Z</dcterms:created>
  <dcterms:modified xsi:type="dcterms:W3CDTF">2022-02-01T16:22:57Z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0x01010016F5AB1896BA8143AF870E7F68A61111</vt:lpwstr>
  </property>
</Properties>
</file>